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F81" i="1"/>
  <c r="I81" i="1"/>
  <c r="G81" i="1"/>
  <c r="H81" i="1"/>
  <c r="J62" i="1"/>
  <c r="H62" i="1"/>
  <c r="L62" i="1"/>
  <c r="F62" i="1"/>
  <c r="H43" i="1"/>
  <c r="J43" i="1"/>
  <c r="L43" i="1"/>
  <c r="L196" i="1" s="1"/>
  <c r="F43" i="1"/>
  <c r="L24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I196" i="1" l="1"/>
  <c r="H196" i="1"/>
  <c r="F196" i="1"/>
</calcChain>
</file>

<file path=xl/sharedStrings.xml><?xml version="1.0" encoding="utf-8"?>
<sst xmlns="http://schemas.openxmlformats.org/spreadsheetml/2006/main" count="226" uniqueCount="74">
  <si>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</si>
  <si>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</si>
  <si>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</si>
  <si>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</si>
  <si>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</si>
  <si>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</si>
  <si>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</si>
  <si>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</si>
  <si>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</si>
  <si>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</si>
  <si>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</si>
  <si>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</si>
  <si>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</si>
  <si>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</si>
  <si>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</si>
  <si>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</si>
  <si>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</si>
  <si>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</si>
  <si>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</si>
  <si>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</si>
  <si>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</si>
  <si>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</si>
  <si>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</si>
  <si>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</si>
  <si>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</si>
  <si>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</si>
  <si>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</si>
  <si>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</si>
  <si>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</si>
  <si>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</si>
  <si>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</si>
  <si>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</si>
  <si>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</si>
  <si>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</si>
  <si>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</si>
  <si>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</si>
  <si>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</si>
  <si>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</si>
  <si>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</si>
  <si>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</si>
  <si>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Кычаков Н.Г.</t>
  </si>
  <si>
    <t>Суп молочный с вермишелью</t>
  </si>
  <si>
    <t xml:space="preserve">Гематоген 40г </t>
  </si>
  <si>
    <t>Цикорий с молоком</t>
  </si>
  <si>
    <t>Бутерброд с сыром (батон) 50/15</t>
  </si>
  <si>
    <t>Огурцы свежие</t>
  </si>
  <si>
    <t>Суп картофельный с пшеном и горбушей  20/200</t>
  </si>
  <si>
    <t>Биточки Особые с соусом 60/30</t>
  </si>
  <si>
    <t>Макаронные изделия отварные</t>
  </si>
  <si>
    <t>Чай с сахаром</t>
  </si>
  <si>
    <t>Хлеб пшеничный в/с</t>
  </si>
  <si>
    <t>Каша рисовая молочная с маслом 200/5</t>
  </si>
  <si>
    <t>Какао-напиток</t>
  </si>
  <si>
    <t>Сок т/п 0,2</t>
  </si>
  <si>
    <t>Батон</t>
  </si>
  <si>
    <t>Горошек консервированный порциями</t>
  </si>
  <si>
    <t>Рассольник Ленинградский с перл крупой, с фаршем, со сметаной 10/180/10</t>
  </si>
  <si>
    <t>Котлета Домашняя с соусом 60/30</t>
  </si>
  <si>
    <t>Гречка отварная</t>
  </si>
  <si>
    <t>Чай Каркадэ</t>
  </si>
  <si>
    <t>Тефтели мясные с рисом, соусом красным 60/30</t>
  </si>
  <si>
    <t>Бутерброд с маслом  (хлеб пшеничный в/с) 10/30</t>
  </si>
  <si>
    <t>Суп из овощей с фасолью,фаршем,сметаной10/200/10</t>
  </si>
  <si>
    <t>Жаркое по-домашнему 30/160 (со свининой )</t>
  </si>
  <si>
    <t>Чай с сахаром, с лимоном   180/15/5</t>
  </si>
  <si>
    <t>Яблоко</t>
  </si>
  <si>
    <t xml:space="preserve">Конфеты в ассортименте </t>
  </si>
  <si>
    <t>Каша Геркулес молочная с маслом 150/10</t>
  </si>
  <si>
    <t>Чай с молоком</t>
  </si>
  <si>
    <t>Борщ с капустой и картофелем, фаршем, сметаной 10/210/10</t>
  </si>
  <si>
    <t>Террин из рыбы (горбуша, минтай) с соусом 60/30</t>
  </si>
  <si>
    <t>Рис отварной с овощами</t>
  </si>
  <si>
    <t>Напиток из шиповника (с добавлением витамина С)</t>
  </si>
  <si>
    <t>МАОУ " СОШ № 43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</si>
</sst>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Protection="1">
      <protection locked="0"/>
    </xf>
    <xf numFmtId="0" fontId="12" fillId="0" borderId="25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73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40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200</v>
      </c>
      <c r="G6" s="60">
        <v>7.21</v>
      </c>
      <c r="H6" s="60">
        <v>6.85</v>
      </c>
      <c r="I6" s="60">
        <v>22.98</v>
      </c>
      <c r="J6" s="60">
        <v>195.78</v>
      </c>
      <c r="K6" s="60">
        <v>78</v>
      </c>
      <c r="L6" s="52">
        <v>25</v>
      </c>
    </row>
    <row r="7" spans="1:12" ht="15" x14ac:dyDescent="0.25">
      <c r="A7" s="23"/>
      <c r="B7" s="15"/>
      <c r="C7" s="11"/>
      <c r="D7" s="6"/>
      <c r="E7" s="53" t="s">
        <v>42</v>
      </c>
      <c r="F7" s="54">
        <v>40</v>
      </c>
      <c r="G7" s="54">
        <v>2.6</v>
      </c>
      <c r="H7" s="54">
        <v>1.6</v>
      </c>
      <c r="I7" s="54">
        <v>32.799999999999997</v>
      </c>
      <c r="J7" s="54">
        <v>156</v>
      </c>
      <c r="K7" s="54"/>
      <c r="L7" s="58">
        <v>18</v>
      </c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2.83</v>
      </c>
      <c r="H8" s="56">
        <v>2.81</v>
      </c>
      <c r="I8" s="56">
        <v>19.670000000000002</v>
      </c>
      <c r="J8" s="56">
        <v>115.42</v>
      </c>
      <c r="K8" s="56">
        <v>366</v>
      </c>
      <c r="L8" s="54">
        <v>16</v>
      </c>
    </row>
    <row r="9" spans="1:12" ht="15" x14ac:dyDescent="0.25">
      <c r="A9" s="23"/>
      <c r="B9" s="15"/>
      <c r="C9" s="11"/>
      <c r="D9" s="7" t="s">
        <v>23</v>
      </c>
      <c r="E9" s="57" t="s">
        <v>44</v>
      </c>
      <c r="F9" s="54">
        <v>65</v>
      </c>
      <c r="G9" s="54">
        <v>8.64</v>
      </c>
      <c r="H9" s="54">
        <v>6</v>
      </c>
      <c r="I9" s="54">
        <v>20.66</v>
      </c>
      <c r="J9" s="54">
        <v>173.4</v>
      </c>
      <c r="K9" s="44"/>
      <c r="L9" s="59">
        <v>26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21.28</v>
      </c>
      <c r="H13" s="19">
        <f t="shared" si="0"/>
        <v>17.259999999999998</v>
      </c>
      <c r="I13" s="19">
        <f t="shared" si="0"/>
        <v>96.11</v>
      </c>
      <c r="J13" s="19">
        <f t="shared" si="0"/>
        <v>640.6</v>
      </c>
      <c r="K13" s="25"/>
      <c r="L13" s="19">
        <f t="shared" ref="L13" si="1"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45</v>
      </c>
      <c r="F14" s="54">
        <v>60</v>
      </c>
      <c r="G14" s="56">
        <v>0.7</v>
      </c>
      <c r="H14" s="56">
        <v>0.1</v>
      </c>
      <c r="I14" s="56">
        <v>1.9</v>
      </c>
      <c r="J14" s="56">
        <v>11</v>
      </c>
      <c r="K14" s="56"/>
      <c r="L14" s="62">
        <v>25</v>
      </c>
    </row>
    <row r="15" spans="1:12" ht="15" x14ac:dyDescent="0.25">
      <c r="A15" s="23"/>
      <c r="B15" s="15"/>
      <c r="C15" s="11"/>
      <c r="D15" s="7" t="s">
        <v>27</v>
      </c>
      <c r="E15" s="61" t="s">
        <v>46</v>
      </c>
      <c r="F15" s="54">
        <v>220</v>
      </c>
      <c r="G15" s="56">
        <v>8.7799999999999994</v>
      </c>
      <c r="H15" s="56">
        <v>5.08</v>
      </c>
      <c r="I15" s="56">
        <v>15.57</v>
      </c>
      <c r="J15" s="56">
        <v>153</v>
      </c>
      <c r="K15" s="56">
        <v>83</v>
      </c>
      <c r="L15" s="54">
        <v>20</v>
      </c>
    </row>
    <row r="16" spans="1:12" ht="15" x14ac:dyDescent="0.25">
      <c r="A16" s="23"/>
      <c r="B16" s="15"/>
      <c r="C16" s="11"/>
      <c r="D16" s="7" t="s">
        <v>28</v>
      </c>
      <c r="E16" s="57" t="s">
        <v>47</v>
      </c>
      <c r="F16" s="54">
        <v>90</v>
      </c>
      <c r="G16" s="57">
        <v>8.99</v>
      </c>
      <c r="H16" s="57">
        <v>11.21</v>
      </c>
      <c r="I16" s="57">
        <v>9.81</v>
      </c>
      <c r="J16" s="57">
        <v>175.41</v>
      </c>
      <c r="K16" s="56">
        <v>42</v>
      </c>
      <c r="L16" s="54">
        <v>39</v>
      </c>
    </row>
    <row r="17" spans="1:12" ht="15" x14ac:dyDescent="0.25">
      <c r="A17" s="23"/>
      <c r="B17" s="15"/>
      <c r="C17" s="11"/>
      <c r="D17" s="7" t="s">
        <v>29</v>
      </c>
      <c r="E17" s="57" t="s">
        <v>48</v>
      </c>
      <c r="F17" s="54">
        <v>150</v>
      </c>
      <c r="G17" s="57">
        <v>5.3</v>
      </c>
      <c r="H17" s="57">
        <v>3.93</v>
      </c>
      <c r="I17" s="57">
        <v>32.81</v>
      </c>
      <c r="J17" s="57">
        <v>187.55</v>
      </c>
      <c r="K17" s="57">
        <v>597</v>
      </c>
      <c r="L17" s="54">
        <v>15</v>
      </c>
    </row>
    <row r="18" spans="1:12" ht="15" x14ac:dyDescent="0.25">
      <c r="A18" s="23"/>
      <c r="B18" s="15"/>
      <c r="C18" s="11"/>
      <c r="D18" s="7" t="s">
        <v>30</v>
      </c>
      <c r="E18" s="57" t="s">
        <v>49</v>
      </c>
      <c r="F18" s="54">
        <v>180</v>
      </c>
      <c r="G18" s="57">
        <v>0.17100000000000001</v>
      </c>
      <c r="H18" s="57">
        <v>4.2299999999999997E-2</v>
      </c>
      <c r="I18" s="57">
        <v>12.29</v>
      </c>
      <c r="J18" s="57">
        <v>50.25</v>
      </c>
      <c r="K18" s="63">
        <v>112</v>
      </c>
      <c r="L18" s="54">
        <v>3</v>
      </c>
    </row>
    <row r="19" spans="1:12" ht="15" x14ac:dyDescent="0.25">
      <c r="A19" s="23"/>
      <c r="B19" s="15"/>
      <c r="C19" s="11"/>
      <c r="D19" s="7" t="s">
        <v>31</v>
      </c>
      <c r="E19" s="55" t="s">
        <v>50</v>
      </c>
      <c r="F19" s="54">
        <v>30</v>
      </c>
      <c r="G19" s="56">
        <v>1.92</v>
      </c>
      <c r="H19" s="56">
        <v>0.36</v>
      </c>
      <c r="I19" s="56">
        <v>14.85</v>
      </c>
      <c r="J19" s="56">
        <v>70.2</v>
      </c>
      <c r="K19" s="44"/>
      <c r="L19" s="54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25.860999999999997</v>
      </c>
      <c r="H23" s="19">
        <f t="shared" si="2"/>
        <v>20.722300000000001</v>
      </c>
      <c r="I23" s="19">
        <f t="shared" si="2"/>
        <v>87.22999999999999</v>
      </c>
      <c r="J23" s="19">
        <f t="shared" si="2"/>
        <v>647.41000000000008</v>
      </c>
      <c r="K23" s="25"/>
      <c r="L23" s="19">
        <f t="shared" ref="L23" si="3">SUM(L14:L22)</f>
        <v>105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1235</v>
      </c>
      <c r="G24" s="32">
        <f t="shared" ref="G24:J24" si="4">G13+G23</f>
        <v>47.140999999999998</v>
      </c>
      <c r="H24" s="32">
        <f t="shared" si="4"/>
        <v>37.982299999999995</v>
      </c>
      <c r="I24" s="32">
        <f t="shared" si="4"/>
        <v>183.33999999999997</v>
      </c>
      <c r="J24" s="32">
        <f t="shared" si="4"/>
        <v>1288.0100000000002</v>
      </c>
      <c r="K24" s="32"/>
      <c r="L24" s="32">
        <f t="shared" ref="L24" si="5">L13+L23</f>
        <v>190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51</v>
      </c>
      <c r="F25" s="65">
        <v>205</v>
      </c>
      <c r="G25" s="65">
        <v>6.14</v>
      </c>
      <c r="H25" s="65">
        <v>11.31</v>
      </c>
      <c r="I25" s="65">
        <v>31.34</v>
      </c>
      <c r="J25" s="65">
        <v>251.41</v>
      </c>
      <c r="K25" s="65">
        <v>34</v>
      </c>
      <c r="L25" s="65">
        <v>30</v>
      </c>
    </row>
    <row r="26" spans="1:12" ht="15" x14ac:dyDescent="0.25">
      <c r="A26" s="14"/>
      <c r="B26" s="15"/>
      <c r="C26" s="11"/>
      <c r="D26" s="6"/>
      <c r="E26" s="66"/>
      <c r="F26" s="67"/>
      <c r="G26" s="66"/>
      <c r="H26" s="66"/>
      <c r="I26" s="66"/>
      <c r="J26" s="66"/>
      <c r="K26" s="68"/>
      <c r="L26" s="67"/>
    </row>
    <row r="27" spans="1:12" ht="15" x14ac:dyDescent="0.25">
      <c r="A27" s="14"/>
      <c r="B27" s="15"/>
      <c r="C27" s="11"/>
      <c r="D27" s="7" t="s">
        <v>22</v>
      </c>
      <c r="E27" s="66" t="s">
        <v>52</v>
      </c>
      <c r="F27" s="67">
        <v>200</v>
      </c>
      <c r="G27" s="66">
        <v>2.37</v>
      </c>
      <c r="H27" s="66">
        <v>2.4300000000000002</v>
      </c>
      <c r="I27" s="66">
        <v>16.8</v>
      </c>
      <c r="J27" s="66">
        <v>98.45</v>
      </c>
      <c r="K27" s="68">
        <v>311</v>
      </c>
      <c r="L27" s="67">
        <v>15</v>
      </c>
    </row>
    <row r="28" spans="1:12" ht="15" x14ac:dyDescent="0.25">
      <c r="A28" s="14"/>
      <c r="B28" s="15"/>
      <c r="C28" s="11"/>
      <c r="D28" s="7" t="s">
        <v>23</v>
      </c>
      <c r="E28" s="57" t="s">
        <v>54</v>
      </c>
      <c r="F28" s="54">
        <v>40</v>
      </c>
      <c r="G28" s="57">
        <v>3</v>
      </c>
      <c r="H28" s="57">
        <v>1.1599999999999999</v>
      </c>
      <c r="I28" s="57">
        <v>20.36</v>
      </c>
      <c r="J28" s="57">
        <v>105.6</v>
      </c>
      <c r="K28" s="44"/>
      <c r="L28" s="54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7" t="s">
        <v>53</v>
      </c>
      <c r="F30" s="54">
        <v>200</v>
      </c>
      <c r="G30" s="57">
        <v>1.4</v>
      </c>
      <c r="H30" s="57">
        <v>0.4</v>
      </c>
      <c r="I30" s="57">
        <v>22.8</v>
      </c>
      <c r="J30" s="57">
        <v>100.4</v>
      </c>
      <c r="K30" s="44"/>
      <c r="L30" s="54">
        <v>35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12.91</v>
      </c>
      <c r="H32" s="19">
        <f t="shared" ref="H32" si="7">SUM(H25:H31)</f>
        <v>15.3</v>
      </c>
      <c r="I32" s="19">
        <f t="shared" ref="I32" si="8">SUM(I25:I31)</f>
        <v>91.3</v>
      </c>
      <c r="J32" s="19">
        <f t="shared" ref="J32:L32" si="9">SUM(J25:J31)</f>
        <v>555.86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55</v>
      </c>
      <c r="F33" s="67">
        <v>60</v>
      </c>
      <c r="G33" s="52">
        <v>3.72</v>
      </c>
      <c r="H33" s="52">
        <v>0.24</v>
      </c>
      <c r="I33" s="52">
        <v>7.8</v>
      </c>
      <c r="J33" s="52">
        <v>48</v>
      </c>
      <c r="K33" s="67"/>
      <c r="L33" s="67">
        <v>19</v>
      </c>
    </row>
    <row r="34" spans="1:12" ht="30" x14ac:dyDescent="0.25">
      <c r="A34" s="14"/>
      <c r="B34" s="15"/>
      <c r="C34" s="11"/>
      <c r="D34" s="7" t="s">
        <v>27</v>
      </c>
      <c r="E34" s="66" t="s">
        <v>56</v>
      </c>
      <c r="F34" s="67">
        <v>200</v>
      </c>
      <c r="G34" s="67">
        <v>6.2</v>
      </c>
      <c r="H34" s="67">
        <v>8.16</v>
      </c>
      <c r="I34" s="67">
        <v>12.28</v>
      </c>
      <c r="J34" s="67">
        <v>148.97</v>
      </c>
      <c r="K34" s="67">
        <v>1736</v>
      </c>
      <c r="L34" s="67">
        <v>21</v>
      </c>
    </row>
    <row r="35" spans="1:12" ht="15" x14ac:dyDescent="0.25">
      <c r="A35" s="14"/>
      <c r="B35" s="15"/>
      <c r="C35" s="11"/>
      <c r="D35" s="7" t="s">
        <v>28</v>
      </c>
      <c r="E35" s="61" t="s">
        <v>57</v>
      </c>
      <c r="F35" s="67">
        <v>90</v>
      </c>
      <c r="G35" s="69">
        <v>19.8</v>
      </c>
      <c r="H35" s="69">
        <v>15.3</v>
      </c>
      <c r="I35" s="69">
        <v>10.11</v>
      </c>
      <c r="J35" s="69">
        <v>215.46</v>
      </c>
      <c r="K35" s="69">
        <v>1774</v>
      </c>
      <c r="L35" s="67">
        <v>38</v>
      </c>
    </row>
    <row r="36" spans="1:12" ht="15" x14ac:dyDescent="0.25">
      <c r="A36" s="14"/>
      <c r="B36" s="15"/>
      <c r="C36" s="11"/>
      <c r="D36" s="7" t="s">
        <v>29</v>
      </c>
      <c r="E36" s="57" t="s">
        <v>58</v>
      </c>
      <c r="F36" s="54">
        <v>150</v>
      </c>
      <c r="G36" s="54">
        <v>8.98</v>
      </c>
      <c r="H36" s="54">
        <v>8.24</v>
      </c>
      <c r="I36" s="54">
        <v>39</v>
      </c>
      <c r="J36" s="54">
        <v>266.14999999999998</v>
      </c>
      <c r="K36" s="54">
        <v>268</v>
      </c>
      <c r="L36" s="54">
        <v>16</v>
      </c>
    </row>
    <row r="37" spans="1:12" ht="15" x14ac:dyDescent="0.25">
      <c r="A37" s="14"/>
      <c r="B37" s="15"/>
      <c r="C37" s="11"/>
      <c r="D37" s="7" t="s">
        <v>30</v>
      </c>
      <c r="E37" s="61" t="s">
        <v>59</v>
      </c>
      <c r="F37" s="67">
        <v>180</v>
      </c>
      <c r="G37" s="69">
        <v>0.18</v>
      </c>
      <c r="H37" s="69">
        <v>0</v>
      </c>
      <c r="I37" s="69">
        <v>12.3</v>
      </c>
      <c r="J37" s="69">
        <v>50.25</v>
      </c>
      <c r="K37" s="69">
        <v>974</v>
      </c>
      <c r="L37" s="67">
        <v>8</v>
      </c>
    </row>
    <row r="38" spans="1:12" ht="15" x14ac:dyDescent="0.25">
      <c r="A38" s="14"/>
      <c r="B38" s="15"/>
      <c r="C38" s="11"/>
      <c r="D38" s="7" t="s">
        <v>31</v>
      </c>
      <c r="E38" s="61" t="s">
        <v>50</v>
      </c>
      <c r="F38" s="67">
        <v>30</v>
      </c>
      <c r="G38" s="69">
        <v>1.92</v>
      </c>
      <c r="H38" s="69">
        <v>0.36</v>
      </c>
      <c r="I38" s="69">
        <v>14.85</v>
      </c>
      <c r="J38" s="69">
        <v>70.2</v>
      </c>
      <c r="K38" s="69"/>
      <c r="L38" s="67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40.800000000000004</v>
      </c>
      <c r="H42" s="19">
        <f t="shared" ref="H42" si="11">SUM(H33:H41)</f>
        <v>32.300000000000004</v>
      </c>
      <c r="I42" s="19">
        <f t="shared" ref="I42" si="12">SUM(I33:I41)</f>
        <v>96.339999999999989</v>
      </c>
      <c r="J42" s="19">
        <f t="shared" ref="J42:L42" si="13">SUM(J33:J41)</f>
        <v>799.03</v>
      </c>
      <c r="K42" s="25"/>
      <c r="L42" s="19">
        <f t="shared" si="13"/>
        <v>105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1355</v>
      </c>
      <c r="G43" s="32">
        <f t="shared" ref="G43" si="14">G32+G42</f>
        <v>53.710000000000008</v>
      </c>
      <c r="H43" s="32">
        <f t="shared" ref="H43" si="15">H32+H42</f>
        <v>47.600000000000009</v>
      </c>
      <c r="I43" s="32">
        <f t="shared" ref="I43" si="16">I32+I42</f>
        <v>187.64</v>
      </c>
      <c r="J43" s="32">
        <f t="shared" ref="J43:L43" si="17">J32+J42</f>
        <v>1354.8899999999999</v>
      </c>
      <c r="K43" s="32"/>
      <c r="L43" s="32">
        <f t="shared" si="17"/>
        <v>190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60</v>
      </c>
      <c r="F44" s="54">
        <v>90</v>
      </c>
      <c r="G44" s="56">
        <v>6.24</v>
      </c>
      <c r="H44" s="56">
        <v>7.75</v>
      </c>
      <c r="I44" s="56">
        <v>7.64</v>
      </c>
      <c r="J44" s="56">
        <v>125.25</v>
      </c>
      <c r="K44" s="56">
        <v>15</v>
      </c>
      <c r="L44" s="54">
        <v>44</v>
      </c>
    </row>
    <row r="45" spans="1:12" ht="15" x14ac:dyDescent="0.25">
      <c r="A45" s="23"/>
      <c r="B45" s="15"/>
      <c r="C45" s="11"/>
      <c r="D45" s="6"/>
      <c r="E45" s="66" t="s">
        <v>48</v>
      </c>
      <c r="F45" s="67">
        <v>150</v>
      </c>
      <c r="G45" s="66">
        <v>5.3</v>
      </c>
      <c r="H45" s="66">
        <v>3.93</v>
      </c>
      <c r="I45" s="66">
        <v>32.81</v>
      </c>
      <c r="J45" s="66">
        <v>187.55</v>
      </c>
      <c r="K45" s="66">
        <v>597</v>
      </c>
      <c r="L45" s="67">
        <v>15</v>
      </c>
    </row>
    <row r="46" spans="1:12" ht="15" x14ac:dyDescent="0.25">
      <c r="A46" s="23"/>
      <c r="B46" s="15"/>
      <c r="C46" s="11"/>
      <c r="D46" s="7" t="s">
        <v>22</v>
      </c>
      <c r="E46" s="57" t="s">
        <v>49</v>
      </c>
      <c r="F46" s="54">
        <v>250</v>
      </c>
      <c r="G46" s="57">
        <v>0.24</v>
      </c>
      <c r="H46" s="57">
        <v>0.06</v>
      </c>
      <c r="I46" s="57">
        <v>17.07</v>
      </c>
      <c r="J46" s="57">
        <v>69.790000000000006</v>
      </c>
      <c r="K46" s="63">
        <v>112</v>
      </c>
      <c r="L46" s="54">
        <v>6</v>
      </c>
    </row>
    <row r="47" spans="1:12" ht="15" x14ac:dyDescent="0.25">
      <c r="A47" s="23"/>
      <c r="B47" s="15"/>
      <c r="C47" s="11"/>
      <c r="D47" s="7" t="s">
        <v>23</v>
      </c>
      <c r="E47" s="57" t="s">
        <v>61</v>
      </c>
      <c r="F47" s="54">
        <v>40</v>
      </c>
      <c r="G47" s="71">
        <v>2.8719999999999999</v>
      </c>
      <c r="H47" s="71">
        <v>7.53</v>
      </c>
      <c r="I47" s="71">
        <v>18.68</v>
      </c>
      <c r="J47" s="71">
        <v>154.03</v>
      </c>
      <c r="K47" s="44"/>
      <c r="L47" s="70">
        <v>20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14.651999999999999</v>
      </c>
      <c r="H51" s="19">
        <f t="shared" ref="H51" si="19">SUM(H44:H50)</f>
        <v>19.27</v>
      </c>
      <c r="I51" s="19">
        <f t="shared" ref="I51" si="20">SUM(I44:I50)</f>
        <v>76.2</v>
      </c>
      <c r="J51" s="19">
        <f t="shared" ref="J51:L51" si="21">SUM(J44:J50)</f>
        <v>536.62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1.5" x14ac:dyDescent="0.25">
      <c r="A53" s="23"/>
      <c r="B53" s="15"/>
      <c r="C53" s="11"/>
      <c r="D53" s="7" t="s">
        <v>27</v>
      </c>
      <c r="E53" s="72" t="s">
        <v>62</v>
      </c>
      <c r="F53" s="65">
        <v>220</v>
      </c>
      <c r="G53" s="73">
        <v>5</v>
      </c>
      <c r="H53" s="73">
        <v>7.71</v>
      </c>
      <c r="I53" s="73">
        <v>9.74</v>
      </c>
      <c r="J53" s="73">
        <v>203.1</v>
      </c>
      <c r="K53" s="73"/>
      <c r="L53" s="65">
        <v>22</v>
      </c>
    </row>
    <row r="54" spans="1:12" ht="15" x14ac:dyDescent="0.25">
      <c r="A54" s="23"/>
      <c r="B54" s="15"/>
      <c r="C54" s="11"/>
      <c r="D54" s="7" t="s">
        <v>28</v>
      </c>
      <c r="E54" s="66" t="s">
        <v>63</v>
      </c>
      <c r="F54" s="67">
        <v>190</v>
      </c>
      <c r="G54" s="67">
        <v>11.11</v>
      </c>
      <c r="H54" s="67">
        <v>9.8239999999999998</v>
      </c>
      <c r="I54" s="67">
        <v>7.4539999999999997</v>
      </c>
      <c r="J54" s="67">
        <v>276.70999999999998</v>
      </c>
      <c r="K54" s="67">
        <v>1691</v>
      </c>
      <c r="L54" s="67">
        <v>45</v>
      </c>
    </row>
    <row r="55" spans="1:12" ht="15" x14ac:dyDescent="0.25">
      <c r="A55" s="23"/>
      <c r="B55" s="15"/>
      <c r="C55" s="11"/>
      <c r="D55" s="7" t="s">
        <v>29</v>
      </c>
      <c r="E55" s="66"/>
      <c r="F55" s="67"/>
      <c r="G55" s="66"/>
      <c r="H55" s="66"/>
      <c r="I55" s="66"/>
      <c r="J55" s="66"/>
      <c r="K55" s="74"/>
      <c r="L55" s="67"/>
    </row>
    <row r="56" spans="1:12" ht="15" x14ac:dyDescent="0.25">
      <c r="A56" s="23"/>
      <c r="B56" s="15"/>
      <c r="C56" s="11"/>
      <c r="D56" s="7" t="s">
        <v>30</v>
      </c>
      <c r="E56" s="66" t="s">
        <v>64</v>
      </c>
      <c r="F56" s="67">
        <v>200</v>
      </c>
      <c r="G56" s="66">
        <v>0.28000000000000003</v>
      </c>
      <c r="H56" s="66">
        <v>7.0000000000000007E-2</v>
      </c>
      <c r="I56" s="66">
        <v>15.2</v>
      </c>
      <c r="J56" s="66">
        <v>42.14</v>
      </c>
      <c r="K56" s="74">
        <v>231</v>
      </c>
      <c r="L56" s="67">
        <v>5</v>
      </c>
    </row>
    <row r="57" spans="1:12" ht="15" x14ac:dyDescent="0.25">
      <c r="A57" s="23"/>
      <c r="B57" s="15"/>
      <c r="C57" s="11"/>
      <c r="D57" s="7" t="s">
        <v>31</v>
      </c>
      <c r="E57" s="61" t="s">
        <v>50</v>
      </c>
      <c r="F57" s="67">
        <v>30</v>
      </c>
      <c r="G57" s="69">
        <v>1.92</v>
      </c>
      <c r="H57" s="69">
        <v>0.36</v>
      </c>
      <c r="I57" s="69">
        <v>14.85</v>
      </c>
      <c r="J57" s="69">
        <v>70.2</v>
      </c>
      <c r="K57" s="44"/>
      <c r="L57" s="67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61" t="s">
        <v>65</v>
      </c>
      <c r="F59" s="67">
        <v>150</v>
      </c>
      <c r="G59" s="69">
        <v>0.39</v>
      </c>
      <c r="H59" s="69">
        <v>0.255</v>
      </c>
      <c r="I59" s="69">
        <v>20.81</v>
      </c>
      <c r="J59" s="69">
        <v>78</v>
      </c>
      <c r="K59" s="44"/>
      <c r="L59" s="67">
        <v>30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18.700000000000003</v>
      </c>
      <c r="H61" s="19">
        <f t="shared" ref="H61" si="23">SUM(H52:H60)</f>
        <v>18.218999999999998</v>
      </c>
      <c r="I61" s="19">
        <f t="shared" ref="I61" si="24">SUM(I52:I60)</f>
        <v>68.054000000000002</v>
      </c>
      <c r="J61" s="19">
        <f t="shared" ref="J61:L61" si="25">SUM(J52:J60)</f>
        <v>670.15</v>
      </c>
      <c r="K61" s="25"/>
      <c r="L61" s="19">
        <f t="shared" si="25"/>
        <v>105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1320</v>
      </c>
      <c r="G62" s="32">
        <f t="shared" ref="G62" si="26">G51+G61</f>
        <v>33.352000000000004</v>
      </c>
      <c r="H62" s="32">
        <f t="shared" ref="H62" si="27">H51+H61</f>
        <v>37.488999999999997</v>
      </c>
      <c r="I62" s="32">
        <f t="shared" ref="I62" si="28">I51+I61</f>
        <v>144.25400000000002</v>
      </c>
      <c r="J62" s="32">
        <f t="shared" ref="J62:L62" si="29">J51+J61</f>
        <v>1206.77</v>
      </c>
      <c r="K62" s="32"/>
      <c r="L62" s="32">
        <f t="shared" si="29"/>
        <v>190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67</v>
      </c>
      <c r="F63" s="67">
        <v>160</v>
      </c>
      <c r="G63" s="67">
        <v>6.99</v>
      </c>
      <c r="H63" s="67">
        <v>8.84</v>
      </c>
      <c r="I63" s="67">
        <v>41.29</v>
      </c>
      <c r="J63" s="67">
        <v>272.52</v>
      </c>
      <c r="K63" s="67">
        <v>862</v>
      </c>
      <c r="L63" s="67">
        <v>20</v>
      </c>
    </row>
    <row r="64" spans="1:12" ht="15" x14ac:dyDescent="0.25">
      <c r="A64" s="23"/>
      <c r="B64" s="15"/>
      <c r="C64" s="11"/>
      <c r="D64" s="6"/>
      <c r="E64" s="55"/>
      <c r="F64" s="54"/>
      <c r="G64" s="56"/>
      <c r="H64" s="56"/>
      <c r="I64" s="56"/>
      <c r="J64" s="56"/>
      <c r="K64" s="56"/>
      <c r="L64" s="54"/>
    </row>
    <row r="65" spans="1:12" ht="15" x14ac:dyDescent="0.25">
      <c r="A65" s="23"/>
      <c r="B65" s="15"/>
      <c r="C65" s="11"/>
      <c r="D65" s="7" t="s">
        <v>22</v>
      </c>
      <c r="E65" s="57" t="s">
        <v>68</v>
      </c>
      <c r="F65" s="54">
        <v>200</v>
      </c>
      <c r="G65" s="57">
        <v>4.16</v>
      </c>
      <c r="H65" s="57">
        <v>3.36</v>
      </c>
      <c r="I65" s="57">
        <v>11.6</v>
      </c>
      <c r="J65" s="57">
        <v>78.02</v>
      </c>
      <c r="K65" s="63">
        <v>111</v>
      </c>
      <c r="L65" s="54">
        <v>6</v>
      </c>
    </row>
    <row r="66" spans="1:12" ht="15" x14ac:dyDescent="0.25">
      <c r="A66" s="23"/>
      <c r="B66" s="15"/>
      <c r="C66" s="11"/>
      <c r="D66" s="7" t="s">
        <v>23</v>
      </c>
      <c r="E66" s="57" t="s">
        <v>54</v>
      </c>
      <c r="F66" s="54">
        <v>40</v>
      </c>
      <c r="G66" s="57">
        <v>3</v>
      </c>
      <c r="H66" s="57">
        <v>1.1599999999999999</v>
      </c>
      <c r="I66" s="57">
        <v>20.36</v>
      </c>
      <c r="J66" s="57">
        <v>105.6</v>
      </c>
      <c r="K66" s="57"/>
      <c r="L66" s="54">
        <v>5</v>
      </c>
    </row>
    <row r="67" spans="1:12" ht="15" x14ac:dyDescent="0.25">
      <c r="A67" s="23"/>
      <c r="B67" s="15"/>
      <c r="C67" s="11"/>
      <c r="D67" s="7" t="s">
        <v>24</v>
      </c>
      <c r="E67" s="55" t="s">
        <v>65</v>
      </c>
      <c r="F67" s="54">
        <v>150</v>
      </c>
      <c r="G67" s="56">
        <v>0.39</v>
      </c>
      <c r="H67" s="56">
        <v>0.255</v>
      </c>
      <c r="I67" s="56">
        <v>20.81</v>
      </c>
      <c r="J67" s="56">
        <v>78</v>
      </c>
      <c r="K67" s="56"/>
      <c r="L67" s="54">
        <v>30</v>
      </c>
    </row>
    <row r="68" spans="1:12" ht="15" x14ac:dyDescent="0.25">
      <c r="A68" s="23"/>
      <c r="B68" s="15"/>
      <c r="C68" s="11"/>
      <c r="D68" s="6"/>
      <c r="E68" s="66" t="s">
        <v>66</v>
      </c>
      <c r="F68" s="67">
        <v>40</v>
      </c>
      <c r="G68" s="66">
        <v>1.05</v>
      </c>
      <c r="H68" s="66">
        <v>9</v>
      </c>
      <c r="I68" s="66">
        <v>17.399999999999999</v>
      </c>
      <c r="J68" s="66">
        <v>125</v>
      </c>
      <c r="K68" s="66"/>
      <c r="L68" s="67">
        <v>24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15.590000000000002</v>
      </c>
      <c r="H70" s="19">
        <f t="shared" ref="H70" si="31">SUM(H63:H69)</f>
        <v>22.615000000000002</v>
      </c>
      <c r="I70" s="19">
        <f t="shared" ref="I70" si="32">SUM(I63:I69)</f>
        <v>111.46000000000001</v>
      </c>
      <c r="J70" s="19">
        <f t="shared" ref="J70:L70" si="33">SUM(J63:J69)</f>
        <v>659.14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61" t="s">
        <v>69</v>
      </c>
      <c r="F72" s="67">
        <v>230</v>
      </c>
      <c r="G72" s="69">
        <v>8.74</v>
      </c>
      <c r="H72" s="69">
        <v>8.4700000000000006</v>
      </c>
      <c r="I72" s="69">
        <v>22.47</v>
      </c>
      <c r="J72" s="69">
        <v>201.29</v>
      </c>
      <c r="K72" s="69">
        <v>2135</v>
      </c>
      <c r="L72" s="67">
        <v>25</v>
      </c>
    </row>
    <row r="73" spans="1:12" ht="15" x14ac:dyDescent="0.25">
      <c r="A73" s="23"/>
      <c r="B73" s="15"/>
      <c r="C73" s="11"/>
      <c r="D73" s="7" t="s">
        <v>28</v>
      </c>
      <c r="E73" s="61" t="s">
        <v>70</v>
      </c>
      <c r="F73" s="67">
        <v>90</v>
      </c>
      <c r="G73" s="69">
        <v>11.84</v>
      </c>
      <c r="H73" s="69">
        <v>6.88</v>
      </c>
      <c r="I73" s="69">
        <v>5.4059999999999997</v>
      </c>
      <c r="J73" s="69">
        <v>150.68</v>
      </c>
      <c r="K73" s="69">
        <v>1212</v>
      </c>
      <c r="L73" s="67">
        <v>42</v>
      </c>
    </row>
    <row r="74" spans="1:12" ht="15" x14ac:dyDescent="0.25">
      <c r="A74" s="23"/>
      <c r="B74" s="15"/>
      <c r="C74" s="11"/>
      <c r="D74" s="7" t="s">
        <v>29</v>
      </c>
      <c r="E74" s="75" t="s">
        <v>71</v>
      </c>
      <c r="F74" s="76">
        <v>150</v>
      </c>
      <c r="G74" s="77">
        <v>3.36</v>
      </c>
      <c r="H74" s="77">
        <v>4.6500000000000004</v>
      </c>
      <c r="I74" s="77">
        <v>31.83</v>
      </c>
      <c r="J74" s="77">
        <v>202.61</v>
      </c>
      <c r="K74" s="77">
        <v>291</v>
      </c>
      <c r="L74" s="76">
        <v>20</v>
      </c>
    </row>
    <row r="75" spans="1:12" ht="15" x14ac:dyDescent="0.25">
      <c r="A75" s="23"/>
      <c r="B75" s="15"/>
      <c r="C75" s="11"/>
      <c r="D75" s="7" t="s">
        <v>30</v>
      </c>
      <c r="E75" s="61" t="s">
        <v>72</v>
      </c>
      <c r="F75" s="54">
        <v>200</v>
      </c>
      <c r="G75" s="56">
        <v>0.25600000000000001</v>
      </c>
      <c r="H75" s="56">
        <v>1.1419999999999999</v>
      </c>
      <c r="I75" s="56">
        <v>14.24</v>
      </c>
      <c r="J75" s="56">
        <v>68.28</v>
      </c>
      <c r="K75" s="78">
        <v>267</v>
      </c>
      <c r="L75" s="54">
        <v>15</v>
      </c>
    </row>
    <row r="76" spans="1:12" ht="15" x14ac:dyDescent="0.25">
      <c r="A76" s="23"/>
      <c r="B76" s="15"/>
      <c r="C76" s="11"/>
      <c r="D76" s="7" t="s">
        <v>31</v>
      </c>
      <c r="E76" s="61" t="s">
        <v>50</v>
      </c>
      <c r="F76" s="67">
        <v>30</v>
      </c>
      <c r="G76" s="69">
        <v>1.92</v>
      </c>
      <c r="H76" s="69">
        <v>0.36</v>
      </c>
      <c r="I76" s="69">
        <v>14.85</v>
      </c>
      <c r="J76" s="69">
        <v>70.2</v>
      </c>
      <c r="K76" s="44"/>
      <c r="L76" s="67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26.116</v>
      </c>
      <c r="H80" s="19">
        <f t="shared" ref="H80" si="35">SUM(H71:H79)</f>
        <v>21.501999999999999</v>
      </c>
      <c r="I80" s="19">
        <f t="shared" ref="I80" si="36">SUM(I71:I79)</f>
        <v>88.795999999999992</v>
      </c>
      <c r="J80" s="19">
        <f t="shared" ref="J80:L80" si="37">SUM(J71:J79)</f>
        <v>693.06000000000006</v>
      </c>
      <c r="K80" s="25"/>
      <c r="L80" s="19">
        <f t="shared" si="37"/>
        <v>105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1290</v>
      </c>
      <c r="G81" s="32">
        <f t="shared" ref="G81" si="38">G70+G80</f>
        <v>41.706000000000003</v>
      </c>
      <c r="H81" s="32">
        <f t="shared" ref="H81" si="39">H70+H80</f>
        <v>44.117000000000004</v>
      </c>
      <c r="I81" s="32">
        <f t="shared" ref="I81" si="40">I70+I80</f>
        <v>200.256</v>
      </c>
      <c r="J81" s="32">
        <f t="shared" ref="J81:L81" si="41">J70+J80</f>
        <v>1352.2</v>
      </c>
      <c r="K81" s="32"/>
      <c r="L81" s="32">
        <f t="shared" si="41"/>
        <v>190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43.977249999999998</v>
      </c>
      <c r="H196" s="34">
        <f t="shared" si="94"/>
        <v>41.797075000000007</v>
      </c>
      <c r="I196" s="34">
        <f t="shared" si="94"/>
        <v>178.87249999999997</v>
      </c>
      <c r="J196" s="34">
        <f t="shared" si="94"/>
        <v>1300.4675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2024-05-16T09:15:50Z</dcterms:modified>
</cp:coreProperties>
</file>